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8" i="1"/>
  <c r="M28"/>
  <c r="N27"/>
  <c r="M27"/>
  <c r="N26"/>
  <c r="M26"/>
  <c r="N25"/>
  <c r="M25"/>
  <c r="N24"/>
  <c r="M24"/>
  <c r="N23"/>
  <c r="M23"/>
  <c r="N22"/>
  <c r="M22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</calcChain>
</file>

<file path=xl/sharedStrings.xml><?xml version="1.0" encoding="utf-8"?>
<sst xmlns="http://schemas.openxmlformats.org/spreadsheetml/2006/main" count="113" uniqueCount="62">
  <si>
    <t xml:space="preserve"> ТК " Буковель" , Поляница</t>
  </si>
  <si>
    <t xml:space="preserve">Стоимость указана в Грн. за номер в сутки </t>
  </si>
  <si>
    <t>Категория номера</t>
  </si>
  <si>
    <t>Низкий  сезон</t>
  </si>
  <si>
    <t>Низкий  сезон    №1     </t>
  </si>
  <si>
    <t>Низкий  сезон     №2</t>
  </si>
  <si>
    <t>Послепразничный сезон №1</t>
  </si>
  <si>
    <t>Праздничный сезон</t>
  </si>
  <si>
    <t>Высокий сезон</t>
  </si>
  <si>
    <t>Низький  сезон          №1</t>
  </si>
  <si>
    <t>Низький сезон</t>
  </si>
  <si>
    <t>Бархатный сезон №1</t>
  </si>
  <si>
    <r>
      <t>Бархатный сезон №2</t>
    </r>
    <r>
      <rPr>
        <b/>
        <i/>
        <sz val="10"/>
        <rFont val="Times New Roman"/>
        <family val="1"/>
        <charset val="204"/>
      </rPr>
      <t xml:space="preserve"> без завтрака</t>
    </r>
  </si>
  <si>
    <t>Бархатный сезон №3 без завтрака</t>
  </si>
  <si>
    <t xml:space="preserve">01.12.2013. - 08.12.2013 </t>
  </si>
  <si>
    <t xml:space="preserve">08.12.2013  - 20.12.2013 </t>
  </si>
  <si>
    <t>20.12.2013  -  28.12.2013</t>
  </si>
  <si>
    <t>28.12.2013 - 31.12.2013</t>
  </si>
  <si>
    <t xml:space="preserve">"Новогодний  " 31.12.13  - 04.01.14  "Рождественский " 04.01.14  - 07.01.14 </t>
  </si>
  <si>
    <t xml:space="preserve">07.01.2014  - 20.01.2014 </t>
  </si>
  <si>
    <t>20.01.2014  -24.02.2014</t>
  </si>
  <si>
    <t>24.02.2014 -08.03.2014</t>
  </si>
  <si>
    <t>08.03.2014 -10.03.2014</t>
  </si>
  <si>
    <t>10.03.2014 - 18.03.2014</t>
  </si>
  <si>
    <t>18.03.2014 - 25.03.2014</t>
  </si>
  <si>
    <t>25.03.2014 - 08.04.2014</t>
  </si>
  <si>
    <t>08.04.2014- 15.04.2014</t>
  </si>
  <si>
    <t>15.04.2014 - 01.05.2014</t>
  </si>
  <si>
    <t>Е*</t>
  </si>
  <si>
    <t>В*</t>
  </si>
  <si>
    <t>Е</t>
  </si>
  <si>
    <t>В</t>
  </si>
  <si>
    <t>сутки,
грн.</t>
  </si>
  <si>
    <t>пак.4 сутки,грн.</t>
  </si>
  <si>
    <t>пак.3сутки,грн.</t>
  </si>
  <si>
    <t>доба,
грн.</t>
  </si>
  <si>
    <t>DBL двухместный економ +</t>
  </si>
  <si>
    <t>DBL двухместный полулюкс</t>
  </si>
  <si>
    <t>DBL двухместный полулюкс +</t>
  </si>
  <si>
    <t>DBL двухместный полулюкс  улучшенный +</t>
  </si>
  <si>
    <t>TRPL трехместный полулюкс</t>
  </si>
  <si>
    <t>Доп место полулюкс, п/л  улучш</t>
  </si>
  <si>
    <t>Люкс</t>
  </si>
  <si>
    <t>Люкс  Superior</t>
  </si>
  <si>
    <t>Люкс  Superior +</t>
  </si>
  <si>
    <t>Доп. место шале,  люкс</t>
  </si>
  <si>
    <t>Шале 130 кв. м (Superior Shalet)</t>
  </si>
  <si>
    <t>Шале 150 кв.м (Deluxe Shalet)</t>
  </si>
  <si>
    <t>Шале 170 кв. м (Villa Shalet)</t>
  </si>
  <si>
    <t xml:space="preserve">Шале 250 кв. м (Villa Premier)        </t>
  </si>
  <si>
    <t>Размещение с детьми до 12 лет :</t>
  </si>
  <si>
    <t>DBL двухместный полулюкс (1 взр. 1 реб.)</t>
  </si>
  <si>
    <t>DBL двухместный полулюкс +(1 взр. 1 реб.)</t>
  </si>
  <si>
    <t>TRPL трехместный  полулюкс (2 взр. 1 реб.)</t>
  </si>
  <si>
    <t>TRPL трехместный  полулюкс (1взр. 2 реб.)</t>
  </si>
  <si>
    <t>DBL двухместный  полулюкс  улучшенный+ (1 взр. 1 реб.) </t>
  </si>
  <si>
    <t>Доп место полулюкс, улучш   (реб. до 12л.)</t>
  </si>
  <si>
    <t>Доп. место люкс,  шале (реб. до 12 л.)</t>
  </si>
  <si>
    <t>Внимание!  Е - период эконом (понедельник, вторник, среда, четверг, воскресенье)
                       У-период уикенд ( пятница,суббота)</t>
  </si>
  <si>
    <r>
      <t xml:space="preserve">Стоимость включает:  </t>
    </r>
    <r>
      <rPr>
        <sz val="10"/>
        <color indexed="8"/>
        <rFont val="Times New Roman"/>
        <family val="1"/>
        <charset val="204"/>
      </rPr>
      <t>проживание в номере выбранной категории, питание в ресторане.</t>
    </r>
  </si>
  <si>
    <r>
      <t>Скидки: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детям до 5 лет проживание бесплатно без места и питания.</t>
    </r>
    <r>
      <rPr>
        <i/>
        <sz val="10"/>
        <color indexed="8"/>
        <rFont val="Times New Roman"/>
        <family val="1"/>
        <charset val="204"/>
      </rPr>
      <t xml:space="preserve">
</t>
    </r>
    <r>
      <rPr>
        <b/>
        <i/>
        <sz val="10"/>
        <color indexed="10"/>
        <rFont val="Times New Roman"/>
        <family val="1"/>
        <charset val="204"/>
      </rPr>
      <t>Цена номера не включает туристический сбор в размере 1% от стоимости проживания без учета НДС.</t>
    </r>
  </si>
  <si>
    <r>
      <t>Расчетный час:</t>
    </r>
    <r>
      <rPr>
        <sz val="10"/>
        <color indexed="8"/>
        <rFont val="Times New Roman"/>
        <family val="1"/>
        <charset val="204"/>
      </rPr>
      <t xml:space="preserve">
время заезда 14:00, время выезда в 12:00.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</si>
</sst>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Arial Cyr"/>
      <charset val="204"/>
    </font>
    <font>
      <sz val="10"/>
      <name val="Calibri"/>
      <family val="2"/>
      <charset val="204"/>
    </font>
    <font>
      <sz val="10"/>
      <name val="Arial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6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/>
    <xf numFmtId="0" fontId="1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wrapText="1"/>
    </xf>
    <xf numFmtId="0" fontId="5" fillId="0" borderId="0" xfId="0" applyFont="1" applyFill="1"/>
    <xf numFmtId="0" fontId="7" fillId="0" borderId="7" xfId="2" applyFont="1" applyFill="1" applyBorder="1" applyAlignment="1">
      <alignment horizontal="center"/>
    </xf>
    <xf numFmtId="3" fontId="10" fillId="0" borderId="7" xfId="2" applyNumberFormat="1" applyFont="1" applyFill="1" applyBorder="1" applyAlignment="1">
      <alignment horizontal="center" vertical="center"/>
    </xf>
    <xf numFmtId="3" fontId="10" fillId="0" borderId="8" xfId="2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wrapText="1"/>
    </xf>
    <xf numFmtId="3" fontId="10" fillId="0" borderId="7" xfId="2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/>
    </xf>
    <xf numFmtId="0" fontId="1" fillId="2" borderId="7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8" xfId="3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0" fontId="9" fillId="0" borderId="0" xfId="0" applyFont="1" applyBorder="1"/>
    <xf numFmtId="0" fontId="2" fillId="0" borderId="7" xfId="0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7" xfId="0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</cellXfs>
  <cellStyles count="4">
    <cellStyle name="Обычный" xfId="0" builtinId="0"/>
    <cellStyle name="Обычный_Бук снід" xfId="2"/>
    <cellStyle name="Обычный_Лист1" xfId="1"/>
    <cellStyle name="Обычный_Лист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"/>
  <sheetViews>
    <sheetView tabSelected="1" topLeftCell="H1" workbookViewId="0">
      <selection activeCell="N40" sqref="N40"/>
    </sheetView>
  </sheetViews>
  <sheetFormatPr defaultRowHeight="12.75"/>
  <cols>
    <col min="1" max="16384" width="9.140625" style="4"/>
  </cols>
  <sheetData>
    <row r="1" spans="1:6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6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60" s="8" customFormat="1">
      <c r="B3" s="9" t="s">
        <v>2</v>
      </c>
      <c r="C3" s="9"/>
      <c r="D3" s="9"/>
      <c r="E3" s="10" t="s">
        <v>3</v>
      </c>
      <c r="F3" s="10"/>
      <c r="G3" s="10" t="s">
        <v>4</v>
      </c>
      <c r="H3" s="10"/>
      <c r="I3" s="10" t="s">
        <v>5</v>
      </c>
      <c r="J3" s="10"/>
      <c r="K3" s="10" t="s">
        <v>6</v>
      </c>
      <c r="L3" s="10"/>
      <c r="M3" s="10" t="s">
        <v>7</v>
      </c>
      <c r="N3" s="10"/>
      <c r="O3" s="10"/>
      <c r="P3" s="10" t="s">
        <v>6</v>
      </c>
      <c r="Q3" s="10"/>
      <c r="R3" s="10" t="s">
        <v>8</v>
      </c>
      <c r="S3" s="10"/>
      <c r="T3" s="10" t="s">
        <v>6</v>
      </c>
      <c r="U3" s="11"/>
      <c r="V3" s="10" t="s">
        <v>8</v>
      </c>
      <c r="W3" s="10"/>
      <c r="X3" s="10" t="s">
        <v>9</v>
      </c>
      <c r="Y3" s="10"/>
      <c r="Z3" s="10" t="s">
        <v>10</v>
      </c>
      <c r="AA3" s="10"/>
      <c r="AB3" s="10" t="s">
        <v>11</v>
      </c>
      <c r="AC3" s="10"/>
      <c r="AD3" s="10" t="s">
        <v>12</v>
      </c>
      <c r="AE3" s="10"/>
      <c r="AF3" s="10" t="s">
        <v>13</v>
      </c>
      <c r="AG3" s="10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s="13" customFormat="1">
      <c r="B4" s="9"/>
      <c r="C4" s="9"/>
      <c r="D4" s="9"/>
      <c r="E4" s="14" t="s">
        <v>14</v>
      </c>
      <c r="F4" s="14"/>
      <c r="G4" s="14" t="s">
        <v>15</v>
      </c>
      <c r="H4" s="14"/>
      <c r="I4" s="14" t="s">
        <v>16</v>
      </c>
      <c r="J4" s="14"/>
      <c r="K4" s="14" t="s">
        <v>17</v>
      </c>
      <c r="L4" s="14"/>
      <c r="M4" s="14" t="s">
        <v>18</v>
      </c>
      <c r="N4" s="15"/>
      <c r="O4" s="15"/>
      <c r="P4" s="14" t="s">
        <v>19</v>
      </c>
      <c r="Q4" s="14"/>
      <c r="R4" s="14" t="s">
        <v>20</v>
      </c>
      <c r="S4" s="14"/>
      <c r="T4" s="14" t="s">
        <v>21</v>
      </c>
      <c r="U4" s="16"/>
      <c r="V4" s="14" t="s">
        <v>22</v>
      </c>
      <c r="W4" s="14"/>
      <c r="X4" s="14" t="s">
        <v>23</v>
      </c>
      <c r="Y4" s="14"/>
      <c r="Z4" s="14" t="s">
        <v>24</v>
      </c>
      <c r="AA4" s="14"/>
      <c r="AB4" s="14" t="s">
        <v>25</v>
      </c>
      <c r="AC4" s="14"/>
      <c r="AD4" s="14" t="s">
        <v>26</v>
      </c>
      <c r="AE4" s="14"/>
      <c r="AF4" s="14" t="s">
        <v>27</v>
      </c>
      <c r="AG4" s="14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60" s="13" customFormat="1">
      <c r="B5" s="9"/>
      <c r="C5" s="9"/>
      <c r="D5" s="9"/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30</v>
      </c>
      <c r="J5" s="18" t="s">
        <v>31</v>
      </c>
      <c r="K5" s="18" t="s">
        <v>30</v>
      </c>
      <c r="L5" s="18" t="s">
        <v>31</v>
      </c>
      <c r="M5" s="14" t="s">
        <v>7</v>
      </c>
      <c r="N5" s="14"/>
      <c r="O5" s="14"/>
      <c r="P5" s="18" t="s">
        <v>30</v>
      </c>
      <c r="Q5" s="18" t="s">
        <v>31</v>
      </c>
      <c r="R5" s="18" t="s">
        <v>30</v>
      </c>
      <c r="S5" s="18" t="s">
        <v>31</v>
      </c>
      <c r="T5" s="18" t="s">
        <v>30</v>
      </c>
      <c r="U5" s="19" t="s">
        <v>31</v>
      </c>
      <c r="V5" s="18" t="s">
        <v>30</v>
      </c>
      <c r="W5" s="18" t="s">
        <v>31</v>
      </c>
      <c r="X5" s="18" t="s">
        <v>30</v>
      </c>
      <c r="Y5" s="18" t="s">
        <v>31</v>
      </c>
      <c r="Z5" s="18" t="s">
        <v>30</v>
      </c>
      <c r="AA5" s="18" t="s">
        <v>31</v>
      </c>
      <c r="AB5" s="18" t="s">
        <v>30</v>
      </c>
      <c r="AC5" s="18" t="s">
        <v>31</v>
      </c>
      <c r="AD5" s="18" t="s">
        <v>30</v>
      </c>
      <c r="AE5" s="18" t="s">
        <v>31</v>
      </c>
      <c r="AF5" s="18" t="s">
        <v>30</v>
      </c>
      <c r="AG5" s="18" t="s">
        <v>31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 s="13" customFormat="1" ht="38.25">
      <c r="B6" s="9"/>
      <c r="C6" s="9"/>
      <c r="D6" s="9"/>
      <c r="E6" s="20" t="s">
        <v>32</v>
      </c>
      <c r="F6" s="20" t="s">
        <v>32</v>
      </c>
      <c r="G6" s="20" t="s">
        <v>32</v>
      </c>
      <c r="H6" s="20" t="s">
        <v>32</v>
      </c>
      <c r="I6" s="20" t="s">
        <v>32</v>
      </c>
      <c r="J6" s="20" t="s">
        <v>32</v>
      </c>
      <c r="K6" s="20" t="s">
        <v>32</v>
      </c>
      <c r="L6" s="20" t="s">
        <v>32</v>
      </c>
      <c r="M6" s="21" t="s">
        <v>33</v>
      </c>
      <c r="N6" s="21" t="s">
        <v>34</v>
      </c>
      <c r="O6" s="20" t="s">
        <v>32</v>
      </c>
      <c r="P6" s="20" t="s">
        <v>32</v>
      </c>
      <c r="Q6" s="20" t="s">
        <v>32</v>
      </c>
      <c r="R6" s="20" t="s">
        <v>32</v>
      </c>
      <c r="S6" s="20" t="s">
        <v>32</v>
      </c>
      <c r="T6" s="20" t="s">
        <v>32</v>
      </c>
      <c r="U6" s="22" t="s">
        <v>32</v>
      </c>
      <c r="V6" s="20" t="s">
        <v>32</v>
      </c>
      <c r="W6" s="20" t="s">
        <v>35</v>
      </c>
      <c r="X6" s="20" t="s">
        <v>35</v>
      </c>
      <c r="Y6" s="20" t="s">
        <v>35</v>
      </c>
      <c r="Z6" s="20" t="s">
        <v>35</v>
      </c>
      <c r="AA6" s="20" t="s">
        <v>35</v>
      </c>
      <c r="AB6" s="20" t="s">
        <v>35</v>
      </c>
      <c r="AC6" s="20" t="s">
        <v>35</v>
      </c>
      <c r="AD6" s="20" t="s">
        <v>35</v>
      </c>
      <c r="AE6" s="20" t="s">
        <v>35</v>
      </c>
      <c r="AF6" s="20" t="s">
        <v>35</v>
      </c>
      <c r="AG6" s="20" t="s">
        <v>35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23" customFormat="1">
      <c r="B7" s="24" t="s">
        <v>36</v>
      </c>
      <c r="C7" s="24"/>
      <c r="D7" s="24"/>
      <c r="E7" s="25">
        <v>450</v>
      </c>
      <c r="F7" s="25">
        <v>520</v>
      </c>
      <c r="G7" s="25">
        <v>600</v>
      </c>
      <c r="H7" s="25">
        <v>700</v>
      </c>
      <c r="I7" s="25">
        <v>730</v>
      </c>
      <c r="J7" s="25">
        <v>860</v>
      </c>
      <c r="K7" s="25">
        <v>850</v>
      </c>
      <c r="L7" s="25">
        <v>1000</v>
      </c>
      <c r="M7" s="25">
        <f>O7*4</f>
        <v>6200</v>
      </c>
      <c r="N7" s="25">
        <f>O7*3</f>
        <v>4650</v>
      </c>
      <c r="O7" s="25">
        <v>1550</v>
      </c>
      <c r="P7" s="25">
        <v>850</v>
      </c>
      <c r="Q7" s="25">
        <v>1000</v>
      </c>
      <c r="R7" s="25">
        <v>930</v>
      </c>
      <c r="S7" s="25">
        <v>1090</v>
      </c>
      <c r="T7" s="25">
        <v>850</v>
      </c>
      <c r="U7" s="26">
        <v>1000</v>
      </c>
      <c r="V7" s="25">
        <v>930</v>
      </c>
      <c r="W7" s="25">
        <v>1090</v>
      </c>
      <c r="X7" s="25">
        <v>600</v>
      </c>
      <c r="Y7" s="25">
        <v>700</v>
      </c>
      <c r="Z7" s="25">
        <v>450</v>
      </c>
      <c r="AA7" s="25">
        <v>520</v>
      </c>
      <c r="AB7" s="25">
        <v>350</v>
      </c>
      <c r="AC7" s="25">
        <v>390</v>
      </c>
      <c r="AD7" s="25">
        <v>220</v>
      </c>
      <c r="AE7" s="25">
        <v>260</v>
      </c>
      <c r="AF7" s="25">
        <v>180</v>
      </c>
      <c r="AG7" s="25">
        <v>220</v>
      </c>
    </row>
    <row r="8" spans="1:60" s="23" customFormat="1">
      <c r="B8" s="27" t="s">
        <v>37</v>
      </c>
      <c r="C8" s="27"/>
      <c r="D8" s="27"/>
      <c r="E8" s="25">
        <v>510</v>
      </c>
      <c r="F8" s="25">
        <v>600</v>
      </c>
      <c r="G8" s="25">
        <v>770</v>
      </c>
      <c r="H8" s="25">
        <v>910</v>
      </c>
      <c r="I8" s="25">
        <v>980</v>
      </c>
      <c r="J8" s="25">
        <v>1160</v>
      </c>
      <c r="K8" s="25">
        <v>1180</v>
      </c>
      <c r="L8" s="25">
        <v>1390</v>
      </c>
      <c r="M8" s="25">
        <f t="shared" ref="M8:M20" si="0">O8*4</f>
        <v>9400</v>
      </c>
      <c r="N8" s="25">
        <f t="shared" ref="N8:N20" si="1">O8*3</f>
        <v>7050</v>
      </c>
      <c r="O8" s="25">
        <v>2350</v>
      </c>
      <c r="P8" s="25">
        <v>1180</v>
      </c>
      <c r="Q8" s="25">
        <v>1390</v>
      </c>
      <c r="R8" s="25">
        <v>1300</v>
      </c>
      <c r="S8" s="25">
        <v>1530</v>
      </c>
      <c r="T8" s="25">
        <v>1180</v>
      </c>
      <c r="U8" s="26">
        <v>1390</v>
      </c>
      <c r="V8" s="25">
        <v>1300</v>
      </c>
      <c r="W8" s="25">
        <v>1530</v>
      </c>
      <c r="X8" s="25">
        <v>770</v>
      </c>
      <c r="Y8" s="25">
        <v>910</v>
      </c>
      <c r="Z8" s="25">
        <v>510</v>
      </c>
      <c r="AA8" s="25">
        <v>600</v>
      </c>
      <c r="AB8" s="25">
        <v>370</v>
      </c>
      <c r="AC8" s="25">
        <v>410</v>
      </c>
      <c r="AD8" s="25">
        <v>240</v>
      </c>
      <c r="AE8" s="25">
        <v>280</v>
      </c>
      <c r="AF8" s="25">
        <v>190</v>
      </c>
      <c r="AG8" s="25">
        <v>225</v>
      </c>
    </row>
    <row r="9" spans="1:60" s="23" customFormat="1">
      <c r="B9" s="27" t="s">
        <v>38</v>
      </c>
      <c r="C9" s="27"/>
      <c r="D9" s="27"/>
      <c r="E9" s="25">
        <v>560</v>
      </c>
      <c r="F9" s="25">
        <v>660</v>
      </c>
      <c r="G9" s="25">
        <v>830</v>
      </c>
      <c r="H9" s="25">
        <v>980</v>
      </c>
      <c r="I9" s="25">
        <v>1050</v>
      </c>
      <c r="J9" s="25">
        <v>1250</v>
      </c>
      <c r="K9" s="25">
        <v>1270</v>
      </c>
      <c r="L9" s="25">
        <v>1500</v>
      </c>
      <c r="M9" s="25">
        <f t="shared" si="0"/>
        <v>10600</v>
      </c>
      <c r="N9" s="25">
        <f t="shared" si="1"/>
        <v>7950</v>
      </c>
      <c r="O9" s="25">
        <v>2650</v>
      </c>
      <c r="P9" s="25">
        <v>1270</v>
      </c>
      <c r="Q9" s="25">
        <v>1500</v>
      </c>
      <c r="R9" s="25">
        <v>1400</v>
      </c>
      <c r="S9" s="25">
        <v>1650</v>
      </c>
      <c r="T9" s="25">
        <v>1270</v>
      </c>
      <c r="U9" s="26">
        <v>1500</v>
      </c>
      <c r="V9" s="25">
        <v>1400</v>
      </c>
      <c r="W9" s="25">
        <v>1650</v>
      </c>
      <c r="X9" s="25">
        <v>830</v>
      </c>
      <c r="Y9" s="25">
        <v>980</v>
      </c>
      <c r="Z9" s="25">
        <v>560</v>
      </c>
      <c r="AA9" s="25">
        <v>660</v>
      </c>
      <c r="AB9" s="25">
        <v>390</v>
      </c>
      <c r="AC9" s="25">
        <v>440</v>
      </c>
      <c r="AD9" s="25">
        <v>260</v>
      </c>
      <c r="AE9" s="25">
        <v>310</v>
      </c>
      <c r="AF9" s="25">
        <v>205</v>
      </c>
      <c r="AG9" s="25">
        <v>245</v>
      </c>
    </row>
    <row r="10" spans="1:60" s="23" customFormat="1">
      <c r="B10" s="28" t="s">
        <v>39</v>
      </c>
      <c r="C10" s="28"/>
      <c r="D10" s="28"/>
      <c r="E10" s="25">
        <v>630</v>
      </c>
      <c r="F10" s="25">
        <v>740</v>
      </c>
      <c r="G10" s="25">
        <v>930</v>
      </c>
      <c r="H10" s="25">
        <v>1100</v>
      </c>
      <c r="I10" s="25">
        <v>1180</v>
      </c>
      <c r="J10" s="25">
        <v>1390</v>
      </c>
      <c r="K10" s="25">
        <v>1420</v>
      </c>
      <c r="L10" s="25">
        <v>1670</v>
      </c>
      <c r="M10" s="25">
        <f t="shared" si="0"/>
        <v>12200</v>
      </c>
      <c r="N10" s="25">
        <f t="shared" si="1"/>
        <v>9150</v>
      </c>
      <c r="O10" s="25">
        <v>3050</v>
      </c>
      <c r="P10" s="25">
        <v>1420</v>
      </c>
      <c r="Q10" s="25">
        <v>1670</v>
      </c>
      <c r="R10" s="25">
        <v>1570</v>
      </c>
      <c r="S10" s="25">
        <v>1850</v>
      </c>
      <c r="T10" s="25">
        <v>1420</v>
      </c>
      <c r="U10" s="26">
        <v>1670</v>
      </c>
      <c r="V10" s="25">
        <v>1570</v>
      </c>
      <c r="W10" s="25">
        <v>1850</v>
      </c>
      <c r="X10" s="25">
        <v>930</v>
      </c>
      <c r="Y10" s="25">
        <v>1100</v>
      </c>
      <c r="Z10" s="25">
        <v>630</v>
      </c>
      <c r="AA10" s="25">
        <v>740</v>
      </c>
      <c r="AB10" s="29">
        <v>430</v>
      </c>
      <c r="AC10" s="29">
        <v>490</v>
      </c>
      <c r="AD10" s="29">
        <v>300</v>
      </c>
      <c r="AE10" s="29">
        <v>360</v>
      </c>
      <c r="AF10" s="29">
        <v>240</v>
      </c>
      <c r="AG10" s="29">
        <v>285</v>
      </c>
    </row>
    <row r="11" spans="1:60" s="23" customFormat="1">
      <c r="B11" s="27" t="s">
        <v>40</v>
      </c>
      <c r="C11" s="27"/>
      <c r="D11" s="27"/>
      <c r="E11" s="25">
        <v>650</v>
      </c>
      <c r="F11" s="25">
        <v>770</v>
      </c>
      <c r="G11" s="25">
        <v>980</v>
      </c>
      <c r="H11" s="25">
        <v>1160</v>
      </c>
      <c r="I11" s="25">
        <v>1250</v>
      </c>
      <c r="J11" s="25">
        <v>1480</v>
      </c>
      <c r="K11" s="25">
        <v>1500</v>
      </c>
      <c r="L11" s="25">
        <v>1770</v>
      </c>
      <c r="M11" s="25">
        <f t="shared" si="0"/>
        <v>11800</v>
      </c>
      <c r="N11" s="25">
        <f t="shared" si="1"/>
        <v>8850</v>
      </c>
      <c r="O11" s="25">
        <v>2950</v>
      </c>
      <c r="P11" s="25">
        <v>1500</v>
      </c>
      <c r="Q11" s="25">
        <v>1770</v>
      </c>
      <c r="R11" s="25">
        <v>1650</v>
      </c>
      <c r="S11" s="25">
        <v>1950</v>
      </c>
      <c r="T11" s="25">
        <v>1500</v>
      </c>
      <c r="U11" s="26">
        <v>1770</v>
      </c>
      <c r="V11" s="25">
        <v>1650</v>
      </c>
      <c r="W11" s="25">
        <v>1950</v>
      </c>
      <c r="X11" s="25">
        <v>980</v>
      </c>
      <c r="Y11" s="25">
        <v>1160</v>
      </c>
      <c r="Z11" s="25">
        <v>650</v>
      </c>
      <c r="AA11" s="25">
        <v>770</v>
      </c>
      <c r="AB11" s="25">
        <v>510</v>
      </c>
      <c r="AC11" s="25">
        <v>570</v>
      </c>
      <c r="AD11" s="25">
        <v>310</v>
      </c>
      <c r="AE11" s="25">
        <v>370</v>
      </c>
      <c r="AF11" s="25">
        <v>245</v>
      </c>
      <c r="AG11" s="25">
        <v>290</v>
      </c>
    </row>
    <row r="12" spans="1:60" s="23" customFormat="1">
      <c r="B12" s="30" t="s">
        <v>41</v>
      </c>
      <c r="C12" s="30"/>
      <c r="D12" s="30"/>
      <c r="E12" s="25">
        <v>150</v>
      </c>
      <c r="F12" s="25">
        <v>175</v>
      </c>
      <c r="G12" s="25">
        <v>150</v>
      </c>
      <c r="H12" s="25">
        <v>175</v>
      </c>
      <c r="I12" s="25">
        <v>150</v>
      </c>
      <c r="J12" s="25">
        <v>175</v>
      </c>
      <c r="K12" s="25">
        <v>225</v>
      </c>
      <c r="L12" s="25">
        <v>265</v>
      </c>
      <c r="M12" s="25">
        <f t="shared" si="0"/>
        <v>1200</v>
      </c>
      <c r="N12" s="25">
        <f t="shared" si="1"/>
        <v>900</v>
      </c>
      <c r="O12" s="25">
        <v>300</v>
      </c>
      <c r="P12" s="25">
        <v>225</v>
      </c>
      <c r="Q12" s="25">
        <v>265</v>
      </c>
      <c r="R12" s="25">
        <v>225</v>
      </c>
      <c r="S12" s="25">
        <v>265</v>
      </c>
      <c r="T12" s="25">
        <v>225</v>
      </c>
      <c r="U12" s="26">
        <v>265</v>
      </c>
      <c r="V12" s="25">
        <v>225</v>
      </c>
      <c r="W12" s="25">
        <v>265</v>
      </c>
      <c r="X12" s="25">
        <v>150</v>
      </c>
      <c r="Y12" s="25">
        <v>175</v>
      </c>
      <c r="Z12" s="25">
        <v>150</v>
      </c>
      <c r="AA12" s="25">
        <v>175</v>
      </c>
      <c r="AB12" s="25">
        <v>150</v>
      </c>
      <c r="AC12" s="25">
        <v>175</v>
      </c>
      <c r="AD12" s="25">
        <v>100</v>
      </c>
      <c r="AE12" s="25">
        <v>120</v>
      </c>
      <c r="AF12" s="25">
        <v>80</v>
      </c>
      <c r="AG12" s="25">
        <v>95</v>
      </c>
      <c r="AH12" s="31"/>
      <c r="AI12" s="31"/>
    </row>
    <row r="13" spans="1:60" s="23" customFormat="1">
      <c r="B13" s="27" t="s">
        <v>42</v>
      </c>
      <c r="C13" s="27"/>
      <c r="D13" s="27"/>
      <c r="E13" s="25">
        <v>840</v>
      </c>
      <c r="F13" s="25">
        <v>990</v>
      </c>
      <c r="G13" s="25">
        <v>1270</v>
      </c>
      <c r="H13" s="25">
        <v>1500</v>
      </c>
      <c r="I13" s="25">
        <v>1600</v>
      </c>
      <c r="J13" s="25">
        <v>1890</v>
      </c>
      <c r="K13" s="25">
        <v>1950</v>
      </c>
      <c r="L13" s="25">
        <v>2300</v>
      </c>
      <c r="M13" s="25">
        <f t="shared" si="0"/>
        <v>18000</v>
      </c>
      <c r="N13" s="25">
        <f t="shared" si="1"/>
        <v>13500</v>
      </c>
      <c r="O13" s="25">
        <v>4500</v>
      </c>
      <c r="P13" s="25">
        <v>1950</v>
      </c>
      <c r="Q13" s="25">
        <v>2300</v>
      </c>
      <c r="R13" s="25">
        <v>2150</v>
      </c>
      <c r="S13" s="25">
        <v>2550</v>
      </c>
      <c r="T13" s="25">
        <v>1950</v>
      </c>
      <c r="U13" s="26">
        <v>2300</v>
      </c>
      <c r="V13" s="25">
        <v>2150</v>
      </c>
      <c r="W13" s="25">
        <v>2550</v>
      </c>
      <c r="X13" s="25">
        <v>1270</v>
      </c>
      <c r="Y13" s="25">
        <v>1500</v>
      </c>
      <c r="Z13" s="25">
        <v>840</v>
      </c>
      <c r="AA13" s="25">
        <v>990</v>
      </c>
      <c r="AB13" s="25">
        <v>530</v>
      </c>
      <c r="AC13" s="25">
        <v>600</v>
      </c>
      <c r="AD13" s="25">
        <v>400</v>
      </c>
      <c r="AE13" s="25">
        <v>470</v>
      </c>
      <c r="AF13" s="25">
        <v>315</v>
      </c>
      <c r="AG13" s="25">
        <v>375</v>
      </c>
    </row>
    <row r="14" spans="1:60" s="23" customFormat="1">
      <c r="B14" s="27" t="s">
        <v>43</v>
      </c>
      <c r="C14" s="27"/>
      <c r="D14" s="27"/>
      <c r="E14" s="25">
        <v>1080</v>
      </c>
      <c r="F14" s="25">
        <v>1280</v>
      </c>
      <c r="G14" s="25">
        <v>1630</v>
      </c>
      <c r="H14" s="25">
        <v>1930</v>
      </c>
      <c r="I14" s="25">
        <v>2050</v>
      </c>
      <c r="J14" s="25">
        <v>2420</v>
      </c>
      <c r="K14" s="25">
        <v>2500</v>
      </c>
      <c r="L14" s="25">
        <v>2950</v>
      </c>
      <c r="M14" s="25">
        <f t="shared" si="0"/>
        <v>23000</v>
      </c>
      <c r="N14" s="25">
        <f t="shared" si="1"/>
        <v>17250</v>
      </c>
      <c r="O14" s="25">
        <v>5750</v>
      </c>
      <c r="P14" s="25">
        <v>2500</v>
      </c>
      <c r="Q14" s="25">
        <v>2950</v>
      </c>
      <c r="R14" s="25">
        <v>2750</v>
      </c>
      <c r="S14" s="25">
        <v>3250</v>
      </c>
      <c r="T14" s="25">
        <v>2500</v>
      </c>
      <c r="U14" s="26">
        <v>2950</v>
      </c>
      <c r="V14" s="25">
        <v>2750</v>
      </c>
      <c r="W14" s="25">
        <v>3250</v>
      </c>
      <c r="X14" s="25">
        <v>1630</v>
      </c>
      <c r="Y14" s="25">
        <v>1930</v>
      </c>
      <c r="Z14" s="25">
        <v>1080</v>
      </c>
      <c r="AA14" s="25">
        <v>1280</v>
      </c>
      <c r="AB14" s="25">
        <v>770</v>
      </c>
      <c r="AC14" s="25">
        <v>860</v>
      </c>
      <c r="AD14" s="25">
        <v>510</v>
      </c>
      <c r="AE14" s="25">
        <v>600</v>
      </c>
      <c r="AF14" s="25">
        <v>400</v>
      </c>
      <c r="AG14" s="25">
        <v>475</v>
      </c>
    </row>
    <row r="15" spans="1:60" s="23" customFormat="1">
      <c r="B15" s="27" t="s">
        <v>44</v>
      </c>
      <c r="C15" s="27"/>
      <c r="D15" s="27"/>
      <c r="E15" s="25">
        <v>1200</v>
      </c>
      <c r="F15" s="25">
        <v>1400</v>
      </c>
      <c r="G15" s="25">
        <v>1820</v>
      </c>
      <c r="H15" s="25">
        <v>2150</v>
      </c>
      <c r="I15" s="25">
        <v>2300</v>
      </c>
      <c r="J15" s="25">
        <v>2700</v>
      </c>
      <c r="K15" s="25">
        <v>2800</v>
      </c>
      <c r="L15" s="25">
        <v>3300</v>
      </c>
      <c r="M15" s="25">
        <f t="shared" si="0"/>
        <v>26000</v>
      </c>
      <c r="N15" s="25">
        <f t="shared" si="1"/>
        <v>19500</v>
      </c>
      <c r="O15" s="25">
        <v>6500</v>
      </c>
      <c r="P15" s="25">
        <v>2800</v>
      </c>
      <c r="Q15" s="25">
        <v>3300</v>
      </c>
      <c r="R15" s="25">
        <v>3100</v>
      </c>
      <c r="S15" s="25">
        <v>3650</v>
      </c>
      <c r="T15" s="25">
        <v>2800</v>
      </c>
      <c r="U15" s="26">
        <v>3300</v>
      </c>
      <c r="V15" s="25">
        <v>3100</v>
      </c>
      <c r="W15" s="25">
        <v>3650</v>
      </c>
      <c r="X15" s="25">
        <v>1820</v>
      </c>
      <c r="Y15" s="25">
        <v>2150</v>
      </c>
      <c r="Z15" s="25">
        <v>1200</v>
      </c>
      <c r="AA15" s="25">
        <v>1400</v>
      </c>
      <c r="AB15" s="25">
        <v>840</v>
      </c>
      <c r="AC15" s="25">
        <v>940</v>
      </c>
      <c r="AD15" s="25">
        <v>580</v>
      </c>
      <c r="AE15" s="25">
        <v>680</v>
      </c>
      <c r="AF15" s="25">
        <v>455</v>
      </c>
      <c r="AG15" s="25">
        <v>540</v>
      </c>
    </row>
    <row r="16" spans="1:60" s="23" customFormat="1">
      <c r="B16" s="32" t="s">
        <v>45</v>
      </c>
      <c r="C16" s="32"/>
      <c r="D16" s="32"/>
      <c r="E16" s="25">
        <v>175</v>
      </c>
      <c r="F16" s="25">
        <v>205</v>
      </c>
      <c r="G16" s="25">
        <v>175</v>
      </c>
      <c r="H16" s="25">
        <v>205</v>
      </c>
      <c r="I16" s="25">
        <v>175</v>
      </c>
      <c r="J16" s="25">
        <v>205</v>
      </c>
      <c r="K16" s="25">
        <v>260</v>
      </c>
      <c r="L16" s="25">
        <v>310</v>
      </c>
      <c r="M16" s="25">
        <f t="shared" si="0"/>
        <v>1400</v>
      </c>
      <c r="N16" s="25">
        <f t="shared" si="1"/>
        <v>1050</v>
      </c>
      <c r="O16" s="25">
        <v>350</v>
      </c>
      <c r="P16" s="25">
        <v>260</v>
      </c>
      <c r="Q16" s="25">
        <v>310</v>
      </c>
      <c r="R16" s="25">
        <v>260</v>
      </c>
      <c r="S16" s="25">
        <v>310</v>
      </c>
      <c r="T16" s="25">
        <v>260</v>
      </c>
      <c r="U16" s="26">
        <v>310</v>
      </c>
      <c r="V16" s="25">
        <v>260</v>
      </c>
      <c r="W16" s="25">
        <v>310</v>
      </c>
      <c r="X16" s="25">
        <v>175</v>
      </c>
      <c r="Y16" s="25">
        <v>205</v>
      </c>
      <c r="Z16" s="25">
        <v>175</v>
      </c>
      <c r="AA16" s="25">
        <v>205</v>
      </c>
      <c r="AB16" s="25">
        <v>175</v>
      </c>
      <c r="AC16" s="25">
        <v>205</v>
      </c>
      <c r="AD16" s="25">
        <v>115</v>
      </c>
      <c r="AE16" s="25">
        <v>135</v>
      </c>
      <c r="AF16" s="25">
        <v>95</v>
      </c>
      <c r="AG16" s="25">
        <v>115</v>
      </c>
    </row>
    <row r="17" spans="1:60" s="23" customFormat="1">
      <c r="B17" s="33" t="s">
        <v>46</v>
      </c>
      <c r="C17" s="33"/>
      <c r="D17" s="33"/>
      <c r="E17" s="25">
        <v>1700</v>
      </c>
      <c r="F17" s="25">
        <v>2000</v>
      </c>
      <c r="G17" s="25">
        <v>2350</v>
      </c>
      <c r="H17" s="25">
        <v>2800</v>
      </c>
      <c r="I17" s="25">
        <v>3000</v>
      </c>
      <c r="J17" s="25">
        <v>3600</v>
      </c>
      <c r="K17" s="25">
        <v>3600</v>
      </c>
      <c r="L17" s="25">
        <v>4300</v>
      </c>
      <c r="M17" s="25">
        <f t="shared" si="0"/>
        <v>45000</v>
      </c>
      <c r="N17" s="25">
        <f t="shared" si="1"/>
        <v>33750</v>
      </c>
      <c r="O17" s="25">
        <v>11250</v>
      </c>
      <c r="P17" s="25">
        <v>3600</v>
      </c>
      <c r="Q17" s="25">
        <v>4300</v>
      </c>
      <c r="R17" s="25">
        <v>4000</v>
      </c>
      <c r="S17" s="25">
        <v>4800</v>
      </c>
      <c r="T17" s="25">
        <v>3600</v>
      </c>
      <c r="U17" s="26">
        <v>4300</v>
      </c>
      <c r="V17" s="25">
        <v>4000</v>
      </c>
      <c r="W17" s="25">
        <v>4800</v>
      </c>
      <c r="X17" s="25">
        <v>2350</v>
      </c>
      <c r="Y17" s="25">
        <v>2800</v>
      </c>
      <c r="Z17" s="25">
        <v>1700</v>
      </c>
      <c r="AA17" s="25">
        <v>2000</v>
      </c>
      <c r="AB17" s="25">
        <v>1700</v>
      </c>
      <c r="AC17" s="25">
        <v>2000</v>
      </c>
      <c r="AD17" s="25">
        <v>750</v>
      </c>
      <c r="AE17" s="25">
        <v>890</v>
      </c>
      <c r="AF17" s="25">
        <v>600</v>
      </c>
      <c r="AG17" s="25">
        <v>710</v>
      </c>
    </row>
    <row r="18" spans="1:60" s="23" customFormat="1">
      <c r="B18" s="33" t="s">
        <v>47</v>
      </c>
      <c r="C18" s="33"/>
      <c r="D18" s="33"/>
      <c r="E18" s="25">
        <v>2000</v>
      </c>
      <c r="F18" s="25">
        <v>2400</v>
      </c>
      <c r="G18" s="25">
        <v>2800</v>
      </c>
      <c r="H18" s="25">
        <v>3350</v>
      </c>
      <c r="I18" s="25">
        <v>3600</v>
      </c>
      <c r="J18" s="25">
        <v>4300</v>
      </c>
      <c r="K18" s="25">
        <v>4300</v>
      </c>
      <c r="L18" s="25">
        <v>5150</v>
      </c>
      <c r="M18" s="25">
        <f t="shared" si="0"/>
        <v>54000</v>
      </c>
      <c r="N18" s="25">
        <f t="shared" si="1"/>
        <v>40500</v>
      </c>
      <c r="O18" s="25">
        <v>13500</v>
      </c>
      <c r="P18" s="25">
        <v>4300</v>
      </c>
      <c r="Q18" s="25">
        <v>5150</v>
      </c>
      <c r="R18" s="25">
        <v>4800</v>
      </c>
      <c r="S18" s="25">
        <v>5750</v>
      </c>
      <c r="T18" s="25">
        <v>4300</v>
      </c>
      <c r="U18" s="26">
        <v>5150</v>
      </c>
      <c r="V18" s="25">
        <v>4800</v>
      </c>
      <c r="W18" s="25">
        <v>5750</v>
      </c>
      <c r="X18" s="25">
        <v>2800</v>
      </c>
      <c r="Y18" s="25">
        <v>3350</v>
      </c>
      <c r="Z18" s="25">
        <v>2000</v>
      </c>
      <c r="AA18" s="25">
        <v>2400</v>
      </c>
      <c r="AB18" s="25">
        <v>2000</v>
      </c>
      <c r="AC18" s="25">
        <v>2400</v>
      </c>
      <c r="AD18" s="25">
        <v>900</v>
      </c>
      <c r="AE18" s="25">
        <v>1100</v>
      </c>
      <c r="AF18" s="25">
        <v>720</v>
      </c>
      <c r="AG18" s="25">
        <v>850</v>
      </c>
    </row>
    <row r="19" spans="1:60" s="23" customFormat="1">
      <c r="B19" s="33" t="s">
        <v>48</v>
      </c>
      <c r="C19" s="33"/>
      <c r="D19" s="33"/>
      <c r="E19" s="25">
        <v>2400</v>
      </c>
      <c r="F19" s="25">
        <v>2800</v>
      </c>
      <c r="G19" s="25">
        <v>3350</v>
      </c>
      <c r="H19" s="25">
        <v>4000</v>
      </c>
      <c r="I19" s="25">
        <v>4300</v>
      </c>
      <c r="J19" s="25">
        <v>5150</v>
      </c>
      <c r="K19" s="25">
        <v>5150</v>
      </c>
      <c r="L19" s="25">
        <v>6200</v>
      </c>
      <c r="M19" s="25">
        <f t="shared" si="0"/>
        <v>66000</v>
      </c>
      <c r="N19" s="25">
        <f t="shared" si="1"/>
        <v>49500</v>
      </c>
      <c r="O19" s="25">
        <v>16500</v>
      </c>
      <c r="P19" s="25">
        <v>5150</v>
      </c>
      <c r="Q19" s="25">
        <v>6200</v>
      </c>
      <c r="R19" s="25">
        <v>5750</v>
      </c>
      <c r="S19" s="25">
        <v>6900</v>
      </c>
      <c r="T19" s="25">
        <v>5150</v>
      </c>
      <c r="U19" s="26">
        <v>6200</v>
      </c>
      <c r="V19" s="25">
        <v>5750</v>
      </c>
      <c r="W19" s="25">
        <v>6900</v>
      </c>
      <c r="X19" s="25">
        <v>3350</v>
      </c>
      <c r="Y19" s="25">
        <v>4000</v>
      </c>
      <c r="Z19" s="25">
        <v>2400</v>
      </c>
      <c r="AA19" s="25">
        <v>2800</v>
      </c>
      <c r="AB19" s="25">
        <v>2400</v>
      </c>
      <c r="AC19" s="25">
        <v>2800</v>
      </c>
      <c r="AD19" s="25">
        <v>1110</v>
      </c>
      <c r="AE19" s="25">
        <v>1300</v>
      </c>
      <c r="AF19" s="25">
        <v>860</v>
      </c>
      <c r="AG19" s="25">
        <v>1010</v>
      </c>
    </row>
    <row r="20" spans="1:60" s="23" customFormat="1">
      <c r="B20" s="33" t="s">
        <v>49</v>
      </c>
      <c r="C20" s="33"/>
      <c r="D20" s="33"/>
      <c r="E20" s="25">
        <v>4000</v>
      </c>
      <c r="F20" s="25">
        <v>4700</v>
      </c>
      <c r="G20" s="25">
        <v>4700</v>
      </c>
      <c r="H20" s="25">
        <v>5600</v>
      </c>
      <c r="I20" s="25">
        <v>6000</v>
      </c>
      <c r="J20" s="25">
        <v>7200</v>
      </c>
      <c r="K20" s="25">
        <v>7200</v>
      </c>
      <c r="L20" s="25">
        <v>8650</v>
      </c>
      <c r="M20" s="25">
        <f t="shared" si="0"/>
        <v>90000</v>
      </c>
      <c r="N20" s="25">
        <f t="shared" si="1"/>
        <v>67500</v>
      </c>
      <c r="O20" s="25">
        <v>22500</v>
      </c>
      <c r="P20" s="25">
        <v>7200</v>
      </c>
      <c r="Q20" s="25">
        <v>8650</v>
      </c>
      <c r="R20" s="25">
        <v>8100</v>
      </c>
      <c r="S20" s="25">
        <v>9700</v>
      </c>
      <c r="T20" s="25">
        <v>7200</v>
      </c>
      <c r="U20" s="26">
        <v>8650</v>
      </c>
      <c r="V20" s="25">
        <v>8100</v>
      </c>
      <c r="W20" s="25">
        <v>9700</v>
      </c>
      <c r="X20" s="25">
        <v>4700</v>
      </c>
      <c r="Y20" s="25">
        <v>5600</v>
      </c>
      <c r="Z20" s="25">
        <v>4000</v>
      </c>
      <c r="AA20" s="25">
        <v>4700</v>
      </c>
      <c r="AB20" s="25">
        <v>4000</v>
      </c>
      <c r="AC20" s="25">
        <v>4700</v>
      </c>
      <c r="AD20" s="25">
        <v>1300</v>
      </c>
      <c r="AE20" s="25">
        <v>1510</v>
      </c>
      <c r="AF20" s="25">
        <v>1020</v>
      </c>
      <c r="AG20" s="25">
        <v>1200</v>
      </c>
    </row>
    <row r="21" spans="1:60" s="23" customFormat="1">
      <c r="B21" s="34" t="s">
        <v>50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60" s="38" customFormat="1">
      <c r="B22" s="39" t="s">
        <v>51</v>
      </c>
      <c r="C22" s="39"/>
      <c r="D22" s="39"/>
      <c r="E22" s="40">
        <v>446</v>
      </c>
      <c r="F22" s="40">
        <v>525</v>
      </c>
      <c r="G22" s="40">
        <v>674</v>
      </c>
      <c r="H22" s="40">
        <v>796</v>
      </c>
      <c r="I22" s="40">
        <v>858</v>
      </c>
      <c r="J22" s="40">
        <v>1015</v>
      </c>
      <c r="K22" s="40">
        <v>1033</v>
      </c>
      <c r="L22" s="40">
        <v>1216</v>
      </c>
      <c r="M22" s="25">
        <f>O22*4</f>
        <v>8224</v>
      </c>
      <c r="N22" s="25">
        <f>O22*3</f>
        <v>6168</v>
      </c>
      <c r="O22" s="41">
        <v>2056</v>
      </c>
      <c r="P22" s="40">
        <v>1033</v>
      </c>
      <c r="Q22" s="40">
        <v>1216</v>
      </c>
      <c r="R22" s="40">
        <v>1138</v>
      </c>
      <c r="S22" s="40">
        <v>1339</v>
      </c>
      <c r="T22" s="40">
        <v>1033</v>
      </c>
      <c r="U22" s="42">
        <v>1216</v>
      </c>
      <c r="V22" s="40">
        <v>1138</v>
      </c>
      <c r="W22" s="40">
        <v>1339</v>
      </c>
      <c r="X22" s="40">
        <v>674</v>
      </c>
      <c r="Y22" s="40">
        <v>796</v>
      </c>
      <c r="Z22" s="40">
        <v>446</v>
      </c>
      <c r="AA22" s="40">
        <v>525</v>
      </c>
      <c r="AB22" s="41">
        <v>370</v>
      </c>
      <c r="AC22" s="41">
        <v>410</v>
      </c>
      <c r="AD22" s="25">
        <v>240</v>
      </c>
      <c r="AE22" s="25">
        <v>280</v>
      </c>
      <c r="AF22" s="25">
        <v>190</v>
      </c>
      <c r="AG22" s="25">
        <v>225</v>
      </c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</row>
    <row r="23" spans="1:60" s="13" customFormat="1">
      <c r="B23" s="44" t="s">
        <v>52</v>
      </c>
      <c r="C23" s="44"/>
      <c r="D23" s="44"/>
      <c r="E23" s="40">
        <v>490</v>
      </c>
      <c r="F23" s="40">
        <v>578</v>
      </c>
      <c r="G23" s="40">
        <v>726</v>
      </c>
      <c r="H23" s="40">
        <v>858</v>
      </c>
      <c r="I23" s="40">
        <v>919</v>
      </c>
      <c r="J23" s="40">
        <v>1094</v>
      </c>
      <c r="K23" s="40">
        <v>1111</v>
      </c>
      <c r="L23" s="40">
        <v>1313</v>
      </c>
      <c r="M23" s="25">
        <f t="shared" ref="M23:M28" si="2">O23*4</f>
        <v>9276</v>
      </c>
      <c r="N23" s="25">
        <f t="shared" ref="N23:N28" si="3">O23*3</f>
        <v>6957</v>
      </c>
      <c r="O23" s="41">
        <v>2319</v>
      </c>
      <c r="P23" s="40">
        <v>1111</v>
      </c>
      <c r="Q23" s="40">
        <v>1313</v>
      </c>
      <c r="R23" s="40">
        <v>1225</v>
      </c>
      <c r="S23" s="40">
        <v>1444</v>
      </c>
      <c r="T23" s="40">
        <v>1111</v>
      </c>
      <c r="U23" s="42">
        <v>1313</v>
      </c>
      <c r="V23" s="40">
        <v>1225</v>
      </c>
      <c r="W23" s="40">
        <v>1444</v>
      </c>
      <c r="X23" s="40">
        <v>726</v>
      </c>
      <c r="Y23" s="40">
        <v>858</v>
      </c>
      <c r="Z23" s="40">
        <v>490</v>
      </c>
      <c r="AA23" s="40">
        <v>578</v>
      </c>
      <c r="AB23" s="41">
        <v>390</v>
      </c>
      <c r="AC23" s="41">
        <v>440</v>
      </c>
      <c r="AD23" s="25">
        <v>260</v>
      </c>
      <c r="AE23" s="25">
        <v>310</v>
      </c>
      <c r="AF23" s="25">
        <v>205</v>
      </c>
      <c r="AG23" s="25">
        <v>245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s="13" customFormat="1">
      <c r="B24" s="44" t="s">
        <v>53</v>
      </c>
      <c r="C24" s="44"/>
      <c r="D24" s="44"/>
      <c r="E24" s="40">
        <v>597</v>
      </c>
      <c r="F24" s="40">
        <v>707</v>
      </c>
      <c r="G24" s="40">
        <v>899</v>
      </c>
      <c r="H24" s="40">
        <v>1064</v>
      </c>
      <c r="I24" s="40">
        <v>1147</v>
      </c>
      <c r="J24" s="40">
        <v>1357</v>
      </c>
      <c r="K24" s="41">
        <v>1375</v>
      </c>
      <c r="L24" s="41">
        <v>1623</v>
      </c>
      <c r="M24" s="25">
        <f t="shared" si="2"/>
        <v>10820</v>
      </c>
      <c r="N24" s="25">
        <f t="shared" si="3"/>
        <v>8115</v>
      </c>
      <c r="O24" s="41">
        <v>2705</v>
      </c>
      <c r="P24" s="41">
        <v>1375</v>
      </c>
      <c r="Q24" s="41">
        <v>1623</v>
      </c>
      <c r="R24" s="40">
        <v>1513</v>
      </c>
      <c r="S24" s="40">
        <v>1788</v>
      </c>
      <c r="T24" s="40">
        <v>1375</v>
      </c>
      <c r="U24" s="42">
        <v>1623</v>
      </c>
      <c r="V24" s="40">
        <v>1513</v>
      </c>
      <c r="W24" s="40">
        <v>1788</v>
      </c>
      <c r="X24" s="40">
        <v>899</v>
      </c>
      <c r="Y24" s="40">
        <v>1064</v>
      </c>
      <c r="Z24" s="40">
        <v>597</v>
      </c>
      <c r="AA24" s="40">
        <v>707</v>
      </c>
      <c r="AB24" s="41">
        <v>510</v>
      </c>
      <c r="AC24" s="41">
        <v>570</v>
      </c>
      <c r="AD24" s="25">
        <v>310</v>
      </c>
      <c r="AE24" s="25">
        <v>370</v>
      </c>
      <c r="AF24" s="25">
        <v>245</v>
      </c>
      <c r="AG24" s="25">
        <v>290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s="13" customFormat="1">
      <c r="B25" s="44" t="s">
        <v>54</v>
      </c>
      <c r="C25" s="44"/>
      <c r="D25" s="44"/>
      <c r="E25" s="40">
        <v>543</v>
      </c>
      <c r="F25" s="40">
        <v>643</v>
      </c>
      <c r="G25" s="40">
        <v>817</v>
      </c>
      <c r="H25" s="40">
        <v>967</v>
      </c>
      <c r="I25" s="40">
        <v>1043</v>
      </c>
      <c r="J25" s="40">
        <v>1234</v>
      </c>
      <c r="K25" s="41">
        <v>1250</v>
      </c>
      <c r="L25" s="41">
        <v>1476</v>
      </c>
      <c r="M25" s="25">
        <f t="shared" si="2"/>
        <v>9840</v>
      </c>
      <c r="N25" s="25">
        <f t="shared" si="3"/>
        <v>7380</v>
      </c>
      <c r="O25" s="41">
        <v>2460</v>
      </c>
      <c r="P25" s="41">
        <v>1250</v>
      </c>
      <c r="Q25" s="41">
        <v>1476</v>
      </c>
      <c r="R25" s="40">
        <v>1376</v>
      </c>
      <c r="S25" s="40">
        <v>1626</v>
      </c>
      <c r="T25" s="40">
        <v>1250</v>
      </c>
      <c r="U25" s="42">
        <v>1476</v>
      </c>
      <c r="V25" s="40">
        <v>1376</v>
      </c>
      <c r="W25" s="40">
        <v>1626</v>
      </c>
      <c r="X25" s="40">
        <v>817</v>
      </c>
      <c r="Y25" s="40">
        <v>967</v>
      </c>
      <c r="Z25" s="40">
        <v>543</v>
      </c>
      <c r="AA25" s="40">
        <v>643</v>
      </c>
      <c r="AB25" s="41">
        <v>510</v>
      </c>
      <c r="AC25" s="41">
        <v>570</v>
      </c>
      <c r="AD25" s="25">
        <v>310</v>
      </c>
      <c r="AE25" s="25">
        <v>370</v>
      </c>
      <c r="AF25" s="25">
        <v>245</v>
      </c>
      <c r="AG25" s="25">
        <v>290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13" customFormat="1">
      <c r="B26" s="44" t="s">
        <v>55</v>
      </c>
      <c r="C26" s="44"/>
      <c r="D26" s="44"/>
      <c r="E26" s="40">
        <v>551</v>
      </c>
      <c r="F26" s="40">
        <v>648</v>
      </c>
      <c r="G26" s="40">
        <v>814</v>
      </c>
      <c r="H26" s="40">
        <v>963</v>
      </c>
      <c r="I26" s="40">
        <v>1033</v>
      </c>
      <c r="J26" s="40">
        <v>1216</v>
      </c>
      <c r="K26" s="40">
        <v>1243</v>
      </c>
      <c r="L26" s="40">
        <v>1461</v>
      </c>
      <c r="M26" s="25">
        <f t="shared" si="2"/>
        <v>10676</v>
      </c>
      <c r="N26" s="25">
        <f t="shared" si="3"/>
        <v>8007</v>
      </c>
      <c r="O26" s="41">
        <v>2669</v>
      </c>
      <c r="P26" s="40">
        <v>1243</v>
      </c>
      <c r="Q26" s="40">
        <v>1461</v>
      </c>
      <c r="R26" s="40">
        <v>1374</v>
      </c>
      <c r="S26" s="40">
        <v>1619</v>
      </c>
      <c r="T26" s="40">
        <v>1243</v>
      </c>
      <c r="U26" s="42">
        <v>1461</v>
      </c>
      <c r="V26" s="40">
        <v>1374</v>
      </c>
      <c r="W26" s="40">
        <v>1619</v>
      </c>
      <c r="X26" s="40">
        <v>814</v>
      </c>
      <c r="Y26" s="40">
        <v>963</v>
      </c>
      <c r="Z26" s="40">
        <v>551</v>
      </c>
      <c r="AA26" s="40">
        <v>648</v>
      </c>
      <c r="AB26" s="41">
        <v>430</v>
      </c>
      <c r="AC26" s="41">
        <v>490</v>
      </c>
      <c r="AD26" s="29">
        <v>300</v>
      </c>
      <c r="AE26" s="29">
        <v>360</v>
      </c>
      <c r="AF26" s="29">
        <v>240</v>
      </c>
      <c r="AG26" s="29">
        <v>285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s="13" customFormat="1">
      <c r="B27" s="39" t="s">
        <v>56</v>
      </c>
      <c r="C27" s="39"/>
      <c r="D27" s="39"/>
      <c r="E27" s="45">
        <v>113</v>
      </c>
      <c r="F27" s="45">
        <v>131</v>
      </c>
      <c r="G27" s="45">
        <v>113</v>
      </c>
      <c r="H27" s="45">
        <v>131</v>
      </c>
      <c r="I27" s="45">
        <v>113</v>
      </c>
      <c r="J27" s="45">
        <v>131</v>
      </c>
      <c r="K27" s="45">
        <v>169</v>
      </c>
      <c r="L27" s="45">
        <v>199</v>
      </c>
      <c r="M27" s="25">
        <f t="shared" si="2"/>
        <v>900</v>
      </c>
      <c r="N27" s="25">
        <f t="shared" si="3"/>
        <v>675</v>
      </c>
      <c r="O27" s="46">
        <v>225</v>
      </c>
      <c r="P27" s="45">
        <v>169</v>
      </c>
      <c r="Q27" s="45">
        <v>199</v>
      </c>
      <c r="R27" s="45">
        <v>169</v>
      </c>
      <c r="S27" s="45">
        <v>199</v>
      </c>
      <c r="T27" s="45">
        <v>169</v>
      </c>
      <c r="U27" s="47">
        <v>199</v>
      </c>
      <c r="V27" s="45">
        <v>169</v>
      </c>
      <c r="W27" s="45">
        <v>199</v>
      </c>
      <c r="X27" s="45">
        <v>113</v>
      </c>
      <c r="Y27" s="45">
        <v>131</v>
      </c>
      <c r="Z27" s="45">
        <v>113</v>
      </c>
      <c r="AA27" s="45">
        <v>131</v>
      </c>
      <c r="AB27" s="45">
        <v>150</v>
      </c>
      <c r="AC27" s="45">
        <v>175</v>
      </c>
      <c r="AD27" s="25">
        <v>100</v>
      </c>
      <c r="AE27" s="25">
        <v>120</v>
      </c>
      <c r="AF27" s="25">
        <v>80</v>
      </c>
      <c r="AG27" s="25">
        <v>95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s="13" customFormat="1">
      <c r="B28" s="39" t="s">
        <v>57</v>
      </c>
      <c r="C28" s="39"/>
      <c r="D28" s="39"/>
      <c r="E28" s="45">
        <v>131</v>
      </c>
      <c r="F28" s="45">
        <v>152</v>
      </c>
      <c r="G28" s="45">
        <v>131</v>
      </c>
      <c r="H28" s="45">
        <v>152</v>
      </c>
      <c r="I28" s="45">
        <v>131</v>
      </c>
      <c r="J28" s="45">
        <v>152</v>
      </c>
      <c r="K28" s="45">
        <v>196</v>
      </c>
      <c r="L28" s="45">
        <v>230</v>
      </c>
      <c r="M28" s="25">
        <f t="shared" si="2"/>
        <v>1052</v>
      </c>
      <c r="N28" s="25">
        <f t="shared" si="3"/>
        <v>789</v>
      </c>
      <c r="O28" s="46">
        <v>263</v>
      </c>
      <c r="P28" s="45">
        <v>196</v>
      </c>
      <c r="Q28" s="45">
        <v>230</v>
      </c>
      <c r="R28" s="45">
        <v>196</v>
      </c>
      <c r="S28" s="45">
        <v>230</v>
      </c>
      <c r="T28" s="45">
        <v>196</v>
      </c>
      <c r="U28" s="47">
        <v>230</v>
      </c>
      <c r="V28" s="45">
        <v>196</v>
      </c>
      <c r="W28" s="45">
        <v>230</v>
      </c>
      <c r="X28" s="45">
        <v>131</v>
      </c>
      <c r="Y28" s="45">
        <v>152</v>
      </c>
      <c r="Z28" s="45">
        <v>131</v>
      </c>
      <c r="AA28" s="45">
        <v>152</v>
      </c>
      <c r="AB28" s="45">
        <v>174</v>
      </c>
      <c r="AC28" s="45">
        <v>203</v>
      </c>
      <c r="AD28" s="25">
        <v>115</v>
      </c>
      <c r="AE28" s="25">
        <v>135</v>
      </c>
      <c r="AF28" s="25">
        <v>95</v>
      </c>
      <c r="AG28" s="25">
        <v>115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30" spans="1:60">
      <c r="A30" s="48" t="s">
        <v>58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60">
      <c r="A31" s="51" t="s">
        <v>59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60" s="57" customFormat="1">
      <c r="A32" s="54" t="s">
        <v>60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</row>
    <row r="33" spans="1:16">
      <c r="A33" s="58" t="s">
        <v>61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</sheetData>
  <mergeCells count="59">
    <mergeCell ref="A31:P31"/>
    <mergeCell ref="A32:P32"/>
    <mergeCell ref="A33:P33"/>
    <mergeCell ref="B24:D24"/>
    <mergeCell ref="B25:D25"/>
    <mergeCell ref="B26:D26"/>
    <mergeCell ref="B27:D27"/>
    <mergeCell ref="B28:D28"/>
    <mergeCell ref="A30:P30"/>
    <mergeCell ref="B19:D19"/>
    <mergeCell ref="B20:D20"/>
    <mergeCell ref="B21:U21"/>
    <mergeCell ref="V21:AG21"/>
    <mergeCell ref="B22:D22"/>
    <mergeCell ref="B23:D23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V4:W4"/>
    <mergeCell ref="X4:Y4"/>
    <mergeCell ref="Z4:AA4"/>
    <mergeCell ref="AB4:AC4"/>
    <mergeCell ref="AD4:AE4"/>
    <mergeCell ref="AF4:AG4"/>
    <mergeCell ref="AD3:AE3"/>
    <mergeCell ref="AF3:AG3"/>
    <mergeCell ref="E4:F4"/>
    <mergeCell ref="G4:H4"/>
    <mergeCell ref="I4:J4"/>
    <mergeCell ref="K4:L4"/>
    <mergeCell ref="M4:O4"/>
    <mergeCell ref="P4:Q4"/>
    <mergeCell ref="R4:S4"/>
    <mergeCell ref="T4:U4"/>
    <mergeCell ref="R3:S3"/>
    <mergeCell ref="T3:U3"/>
    <mergeCell ref="V3:W3"/>
    <mergeCell ref="X3:Y3"/>
    <mergeCell ref="Z3:AA3"/>
    <mergeCell ref="AB3:AC3"/>
    <mergeCell ref="A1:P1"/>
    <mergeCell ref="A2:P2"/>
    <mergeCell ref="B3:D6"/>
    <mergeCell ref="E3:F3"/>
    <mergeCell ref="G3:H3"/>
    <mergeCell ref="I3:J3"/>
    <mergeCell ref="K3:L3"/>
    <mergeCell ref="M3:O3"/>
    <mergeCell ref="P3:Q3"/>
    <mergeCell ref="M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2014-01-31T12:41:35Z</dcterms:modified>
</cp:coreProperties>
</file>